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4" i="1"/>
  <c r="H26" i="1"/>
  <c r="H38" i="1"/>
  <c r="H30" i="1"/>
  <c r="H62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<sst xmlns="http://schemas.openxmlformats.org/spreadsheetml/2006/main" count="63" uniqueCount="35">
  <si>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</si>
  <si>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</si>
  <si>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</si>
  <si>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</si>
  <si>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</si>
  <si>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</si>
  <si>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</si>
  <si>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</si>
  <si>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</si>
  <si>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</si>
  <si>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</si>
  <si>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</si>
  <si>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</si>
  <si>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</si>
  <si>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</si>
  <si>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</si>
  <si>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</si>
  <si>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</si>
  <si>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</si>
  <si>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</si>
  <si>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</si>
  <si>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</si>
  <si>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</si>
  <si>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</si>
  <si>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</si>
  <si>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</si>
  <si>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</si>
  <si>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</si>
  <si>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</si>
  <si>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</si>
  <si>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</si>
  <si>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</si>
  <si>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10.09.2025 </t>
  </si>
  <si>
    <t>Dana 010.09.2025.godine Dom zdravlja Požarevac nije izvršio plaćanje prema dobavljačima:</t>
  </si>
  <si>
    <t>Primljena i neutrošena participacija od 10.09.2025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</si>
</sst>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32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45910</v>
      </c>
      <c r="H12" s="12">
        <v>3685738.23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45910</v>
      </c>
      <c r="H13" s="1">
        <f>H14+H31-H39-H55</f>
        <v>2537404.5999999996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45910</v>
      </c>
      <c r="H14" s="2">
        <f>SUM(H15:H30)</f>
        <v>2017512.8199999998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19530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559195.22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-1814779.79-500-170754.94-42031.54+985753.4+150336.94</f>
        <v>1283298.8599999999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34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+11350+1900-3905.01+6800+4450+3650+2050+5000+2600-156.8+1300+6350+3300-14955.76+6500+1450-20280-241.89-194.52+4950+1000-6-6+9250+3550+6350+4150-32608.68+2250+4650+2850-56.43+8800+3650-11844.21+750+6050+2450-118.47-6720.3+3250+7100+1450+6250+3150-6+250+6450+4450-6+5150+2950-16906+7200+3550-158.1-129.62+500+7100+6450-374+550+5000+1900-41229.96+1900+9700+5050-60128.98+600+6800+2000+21015.77+1400+7600+3400-188.52-6+3200+8500+3400+6200+2250-6+850+7050+4200</f>
        <v>155488.73999999996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45910</v>
      </c>
      <c r="H31" s="2">
        <f>H32+H33+H34+H35+H37+H38+H36</f>
        <v>538487.78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42971.12+73846-57106-42028.24-942.88+127300-127300+37811+42971.12-42971.12-6520+6520+42971.12-120000-2520-580-29910+158095.2-74506-9274.32+55406.68-55406.68-1250-12057.6+12057.6+29910+475076-391990+27560-74506-36400+55406.68+31790-76012.22-55406.68+420000+42971.12</f>
        <v>465975.89999999997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  <c r="K36" s="6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34</v>
      </c>
      <c r="C38" s="30"/>
      <c r="D38" s="30"/>
      <c r="E38" s="30"/>
      <c r="F38" s="31"/>
      <c r="G38" s="18"/>
      <c r="H38" s="8">
        <f>7347+8071+11176+74506+6312-42971.12+8071</f>
        <v>72511.88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45910</v>
      </c>
      <c r="H39" s="3">
        <f>SUM(H40:H54)</f>
        <v>18596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8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f>18590+6</f>
        <v>18596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45910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8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45910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+36915.48-54300+1829446.7-1829446.7</f>
        <v>1148333.6300000001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3685738.2299999995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33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2025-09-11T08:07:38Z</dcterms:modified>
  <cp:category/>
  <cp:contentStatus/>
</cp:coreProperties>
</file>